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Lawyers\БЭК-ремонт\Конкурсы\АП ремонт помещений ЭМЦ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граф'!$12:$12</definedName>
  </definedNames>
  <calcPr calcId="162913"/>
</workbook>
</file>

<file path=xl/calcChain.xml><?xml version="1.0" encoding="utf-8"?>
<calcChain xmlns="http://schemas.openxmlformats.org/spreadsheetml/2006/main">
  <c r="D116" i="2" l="1"/>
  <c r="D64" i="2"/>
  <c r="D53" i="2"/>
</calcChain>
</file>

<file path=xl/sharedStrings.xml><?xml version="1.0" encoding="utf-8"?>
<sst xmlns="http://schemas.openxmlformats.org/spreadsheetml/2006/main" count="600" uniqueCount="261">
  <si>
    <t>№ пп</t>
  </si>
  <si>
    <t>Наименование</t>
  </si>
  <si>
    <t>Ед. изм.</t>
  </si>
  <si>
    <t>Кол.</t>
  </si>
  <si>
    <t>Примечание</t>
  </si>
  <si>
    <t>Обоснование</t>
  </si>
  <si>
    <t>Раздел 1. Помещение душевой (малая)</t>
  </si>
  <si>
    <t>Демонтажные работы</t>
  </si>
  <si>
    <t>1</t>
  </si>
  <si>
    <t>Разборка деревянных заполнений проемов: дверных и воротных</t>
  </si>
  <si>
    <t>100 м2</t>
  </si>
  <si>
    <t>ГЭСН46-04-012-03</t>
  </si>
  <si>
    <t>2</t>
  </si>
  <si>
    <t>Отбивка штукатурки с поверхностей: откосов</t>
  </si>
  <si>
    <t>ГЭСН46-02-009-02</t>
  </si>
  <si>
    <t>3</t>
  </si>
  <si>
    <t>Расчистка поверхностей шпателем, щетками от старых покрасок - потолок</t>
  </si>
  <si>
    <t>м2</t>
  </si>
  <si>
    <t>ГЭСНр62-47-1</t>
  </si>
  <si>
    <t>4</t>
  </si>
  <si>
    <t>Разборка покрытий полов: из керамических плиток</t>
  </si>
  <si>
    <t>ГЭСНр57-2-3</t>
  </si>
  <si>
    <t>5</t>
  </si>
  <si>
    <t>Разборка облицовки стен: из керамических глазурованных плиток</t>
  </si>
  <si>
    <t>ГЭСНр63-7-5</t>
  </si>
  <si>
    <t>6</t>
  </si>
  <si>
    <t>Расчистка поверхностей шпателем, щетками от старых покрасок - стены</t>
  </si>
  <si>
    <t>7</t>
  </si>
  <si>
    <t>Разборка гидроизоляции из полиэтиленовой пленки на бутилкаучуковом клее с защитой рубероидом,: первый слой</t>
  </si>
  <si>
    <t>ГЭСН11-01-005-01</t>
  </si>
  <si>
    <t>Строительные работы</t>
  </si>
  <si>
    <t>8</t>
  </si>
  <si>
    <t>Обработка антигрибковым составом - откосов</t>
  </si>
  <si>
    <t>ГЭСНр62-42-1</t>
  </si>
  <si>
    <t>9</t>
  </si>
  <si>
    <t>Биоцид (средство от грибка) (расход 0,2 л/м2)</t>
  </si>
  <si>
    <t>л</t>
  </si>
  <si>
    <t>ИСЦ 2-21/2518</t>
  </si>
  <si>
    <t>10</t>
  </si>
  <si>
    <t>Штукатурка поверхностей оконных и дверных откосов по бетону и камню: плоских</t>
  </si>
  <si>
    <t>ГЭСН15-02-031-01</t>
  </si>
  <si>
    <t>11</t>
  </si>
  <si>
    <t>Штукатурная смесь "Унтерпутс" цементная ( Расход сухой смеси для оштукатуривания 1 кв.м поверхности толщиной 10 мм около 17 кг/м2.)</t>
  </si>
  <si>
    <t>кг</t>
  </si>
  <si>
    <t>ИСЦ 2-21/325</t>
  </si>
  <si>
    <t>12</t>
  </si>
  <si>
    <t>Окраска водно-дисперсионными акриловыми составами улучшенная: по штукатурке откосов (со шпаклеванием)</t>
  </si>
  <si>
    <t>ГЭСН15-04-007-01</t>
  </si>
  <si>
    <t>13</t>
  </si>
  <si>
    <t>Грунтовка воднодисперсионная CERESIT CT 17</t>
  </si>
  <si>
    <t>ФССЦ-14.3.01.02-0103</t>
  </si>
  <si>
    <t>14</t>
  </si>
  <si>
    <t>Краска универсальная, акриловая для внутренних и наружных работ</t>
  </si>
  <si>
    <t>т</t>
  </si>
  <si>
    <t>ФССЦ-14.3.02.01-0219</t>
  </si>
  <si>
    <t>Шпатлевка по штукатурке и сборным конструкциям: потолков, подготовленных под окраску - шпатлевание стыков</t>
  </si>
  <si>
    <t>ГЭСН15-04-027-06</t>
  </si>
  <si>
    <t>15</t>
  </si>
  <si>
    <t>Устройство промазки и расшивки швов панелей перекрытий раствором снизу</t>
  </si>
  <si>
    <t>100 м</t>
  </si>
  <si>
    <t>ФЕР07-05-039-15</t>
  </si>
  <si>
    <t>16</t>
  </si>
  <si>
    <t>Обработка антигрибковым составом - потолок</t>
  </si>
  <si>
    <t>17</t>
  </si>
  <si>
    <t>18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</si>
  <si>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</si>
  <si>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>ГЭСН15-04-007-04</t>
  </si>
  <si>
    <t>19</t>
  </si>
  <si>
    <t>20</t>
  </si>
  <si>
    <t>21</t>
  </si>
  <si>
    <t>Заделка выбоин в цементных полах, площадь ремонтируемого участка: до 0,25 м2</t>
  </si>
  <si>
    <t>100 мест</t>
  </si>
  <si>
    <t>ГЭСНр57-10-1</t>
  </si>
  <si>
    <t>22</t>
  </si>
  <si>
    <t>Смена: трапов диаметром до 50 мм</t>
  </si>
  <si>
    <t>100 шт</t>
  </si>
  <si>
    <t>ГЭСНр65-6-1</t>
  </si>
  <si>
    <t>23</t>
  </si>
  <si>
    <t>Трапы чугунные с вертикальным отводом, условным проходом 50 мм</t>
  </si>
  <si>
    <t>шт</t>
  </si>
  <si>
    <t>ФССЦ-18.2.06.10-0011</t>
  </si>
  <si>
    <t>24</t>
  </si>
  <si>
    <t>Устройство гидроизоляции из полиэтиленовой пленки на бутилкаучуковом клее с защитой рубероидом,: первый слой</t>
  </si>
  <si>
    <t>25</t>
  </si>
  <si>
    <t>Устройство покрытий из плит керамогранитных размером: 40х40 см</t>
  </si>
  <si>
    <t>ГЭСН11-01-047-01</t>
  </si>
  <si>
    <t>26</t>
  </si>
  <si>
    <t>Грунт "Бетон-контакт" с индикатором Профи Капитель (расход на 1 слой 200-300 г/м2)</t>
  </si>
  <si>
    <t>ИСЦ 2-21/354</t>
  </si>
  <si>
    <t>27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</si>
  <si>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</si>
  <si>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ГЭСНр61-2-7</t>
  </si>
  <si>
    <t>28</t>
  </si>
  <si>
    <t>Обработка антигрибковым составом - стены</t>
  </si>
  <si>
    <t>29</t>
  </si>
  <si>
    <t>30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</si>
  <si>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растворе: по кирпичу и бетону</t>
  </si>
  <si>
    <t>ГЭСН15-01-019-01</t>
  </si>
  <si>
    <t>31</t>
  </si>
  <si>
    <t>Окраска водно-дисперсионными акриловыми составами улучшенная: по сборным конструкциям стен, подготовленным под окраску</t>
  </si>
  <si>
    <t>ГЭСН15-04-007-03</t>
  </si>
  <si>
    <t>32</t>
  </si>
  <si>
    <t>33</t>
  </si>
  <si>
    <t>34</t>
  </si>
  <si>
    <t>Смена смесителей: с душевой сеткой</t>
  </si>
  <si>
    <t>ГЭСНр65-5-6</t>
  </si>
  <si>
    <t>35</t>
  </si>
  <si>
    <t>Смеситель для душа со стационарным стояком двухручковый</t>
  </si>
  <si>
    <t>к-т</t>
  </si>
  <si>
    <t>ИСЦ 2-21/3817</t>
  </si>
  <si>
    <t>36</t>
  </si>
  <si>
    <t>Смена внутренних трубопроводов из стальных труб диаметром: до 50 мм</t>
  </si>
  <si>
    <t>ГЭСНр65-9-6</t>
  </si>
  <si>
    <t>37</t>
  </si>
  <si>
    <t>Узлы трубопроводов укрупненные монтажные из стальных водогазопроводных оцинкованных труб диаметром 50 мм</t>
  </si>
  <si>
    <t>м</t>
  </si>
  <si>
    <t>ФССЦ-18.2.07.01-0009</t>
  </si>
  <si>
    <t>38</t>
  </si>
  <si>
    <t>Смена внутренних трубопроводов из стальных труб диаметром: до 15 мм</t>
  </si>
  <si>
    <t>ГЭСНр65-9-1</t>
  </si>
  <si>
    <t>39</t>
  </si>
  <si>
    <t>Узлы трубопроводов укрупненные монтажные из стальных водогазопроводных оцинкованных труб диаметром 15 мм</t>
  </si>
  <si>
    <t>ФССЦ-18.2.07.01-0004</t>
  </si>
  <si>
    <t>Раздел 2. Помещение душевой (большая)</t>
  </si>
  <si>
    <t>40</t>
  </si>
  <si>
    <t>41</t>
  </si>
  <si>
    <t>42</t>
  </si>
  <si>
    <t>43</t>
  </si>
  <si>
    <t>44</t>
  </si>
  <si>
    <t>45</t>
  </si>
  <si>
    <t>46</t>
  </si>
  <si>
    <t>Расчистка поверхностей шпателем, щетками от старых покрасок - короб системы вентиляции</t>
  </si>
  <si>
    <t>47</t>
  </si>
  <si>
    <t>48</t>
  </si>
  <si>
    <t>Разборка трубопроводов из чугунных канализационных труб диаметром: 50 мм (коллектор с коленом)</t>
  </si>
  <si>
    <t>ГЭСНр65-2-1</t>
  </si>
  <si>
    <t>49</t>
  </si>
  <si>
    <t>Обработка антигрибковым составом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</si>
  <si>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</si>
  <si>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</si>
  <si>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</si>
  <si>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</si>
  <si>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</si>
  <si>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</si>
  <si>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</si>
  <si>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</si>
  <si>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</si>
  <si>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</si>
  <si>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</si>
  <si>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</si>
  <si>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</si>
  <si>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</si>
  <si>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</si>
  <si>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</si>
  <si>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</si>
  <si>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</si>
  <si>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</si>
  <si>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</si>
  <si>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</si>
  <si>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</si>
  <si>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</si>
  <si>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</si>
  <si>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</si>
  <si>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</si>
  <si>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</si>
  <si>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</si>
  <si>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Смена: раковин</t>
  </si>
  <si>
    <t>ГЭСНр65-6-19</t>
  </si>
  <si>
    <t>78</t>
  </si>
  <si>
    <t>Раковина стальная эмалированная без арматуры</t>
  </si>
  <si>
    <t>ФССЦ-18.2.02.08-0011</t>
  </si>
  <si>
    <t>79</t>
  </si>
  <si>
    <t>Сифоны полимерные, бутылочные унифицированные с выпуском и вертикальным отводом для моек и умывальников</t>
  </si>
  <si>
    <t>компл</t>
  </si>
  <si>
    <t>ФССЦ-18.2.06.09-0005</t>
  </si>
  <si>
    <t>80</t>
  </si>
  <si>
    <t>Смена смесителей: без душевой сетки</t>
  </si>
  <si>
    <t>ГЭСНр65-5-7</t>
  </si>
  <si>
    <t>81</t>
  </si>
  <si>
    <t>Смесители для умывальников СМ-УМ-ЦА-УВ центральные, с аэратором, латунными маховичками</t>
  </si>
  <si>
    <t>ФССЦ-18.1.10.10-0046</t>
  </si>
  <si>
    <t>82</t>
  </si>
  <si>
    <t>Подводка гибкая армированная резиновая, диаметр 15 мм, длина 800 мм</t>
  </si>
  <si>
    <t>10 шт</t>
  </si>
  <si>
    <t>ФССЦ-18.2.06.08-0015</t>
  </si>
  <si>
    <t>83</t>
  </si>
  <si>
    <t>Прокладка внутренних трубопроводов канализации из полипропиленовых труб диаметром: 50 мм</t>
  </si>
  <si>
    <t>ГЭСН16-04-004-01</t>
  </si>
  <si>
    <t>84</t>
  </si>
  <si>
    <t>Тройник полипропиленовый, диаметр 50 мм</t>
  </si>
  <si>
    <t>ФССЦ-24.3.05.15-0195</t>
  </si>
  <si>
    <t>85</t>
  </si>
  <si>
    <t>Отвод из непластифицированного поливинилхлорида, номинальный внутренний диаметр 50 мм</t>
  </si>
  <si>
    <t>ФССЦ-24.3.05.08-0101</t>
  </si>
  <si>
    <t>86</t>
  </si>
  <si>
    <t>87</t>
  </si>
  <si>
    <t>88</t>
  </si>
  <si>
    <t>Кран шаровый муфтовый для воды, номинальный диаметр 50 мм, тип в/н</t>
  </si>
  <si>
    <t>ФССЦ-18.1.09.06-1058</t>
  </si>
  <si>
    <t>89</t>
  </si>
  <si>
    <t>90</t>
  </si>
  <si>
    <t>91</t>
  </si>
  <si>
    <t>Кран шаровой муфтовый для воды, номинальный диаметр 15 мм, со сгоном</t>
  </si>
  <si>
    <t>ФССЦ-18.1.09.06-1018</t>
  </si>
  <si>
    <t>Раздел 3. Помещения хранения спец.одежды</t>
  </si>
  <si>
    <t>92</t>
  </si>
  <si>
    <t>Разборка кирпичных перегородок на отдельные кирпичи</t>
  </si>
  <si>
    <t>м3</t>
  </si>
  <si>
    <t>ГЭСНр55-5-1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</si>
  <si>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</si>
  <si>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</si>
  <si>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</si>
  <si>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</si>
  <si>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</si>
  <si>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</si>
  <si>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</si>
  <si>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</si>
  <si>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</si>
  <si>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</si>
  <si>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</si>
  <si>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</si>
  <si>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</si>
  <si>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</si>
  <si>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</si>
  <si>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</si>
  <si>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</si>
  <si>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</si>
  <si>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</si>
  <si>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Обработка антигрибковым составом - откосы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</si>
  <si>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</si>
  <si>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</si>
  <si>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</si>
  <si>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</si>
  <si>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</si>
  <si>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</si>
  <si>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</si>
  <si>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</si>
  <si>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</si>
  <si>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</si>
  <si>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Раздел 4. Уборка и вывоз мусора</t>
  </si>
  <si>
    <t>122</t>
  </si>
  <si>
    <t>Затаривание строительного мусора в мешки</t>
  </si>
  <si>
    <t>ГЭСНр69-15-1</t>
  </si>
  <si>
    <t>123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</si>
  <si>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</si>
  <si>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</si>
  <si>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ФССЦпг-01-01-01-041</t>
  </si>
  <si>
    <t>124</t>
  </si>
  <si>
    <t>Перевозка грузов автомобилями-самосвалами грузоподъемностью 10 т работающих вне карьера на расстояние: I класс груза до 4 км</t>
  </si>
  <si>
    <t>ФССЦпг-03-21-01-004</t>
  </si>
  <si>
    <t>Ремонт помещений  душевых, гардеробных ЭМЦ</t>
  </si>
  <si>
    <t>(должность, подпись, расшифровка)</t>
  </si>
  <si>
    <t>Составил: ___________________________</t>
  </si>
  <si>
    <t>Проверил: ___________________________</t>
  </si>
  <si>
    <t xml:space="preserve">                                                                                                                      _______________  Р.В. Чупров</t>
  </si>
  <si>
    <t xml:space="preserve">                                                                                                         Заместитель директора по производству</t>
  </si>
  <si>
    <t xml:space="preserve">                                                                Утверждаю:</t>
  </si>
  <si>
    <t xml:space="preserve">                                                                                                           ООО "БЭК-ремонт"</t>
  </si>
  <si>
    <t xml:space="preserve">                                                                                                              " _____ " ________________ 2021 г.</t>
  </si>
  <si>
    <t>ВЕДОМОСТЬ ОБЪЕМОВ РАБОТ № 14</t>
  </si>
  <si>
    <t>Подрядчик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</si>
</sst>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49" fontId="7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showGridLines="0" tabSelected="1" zoomScaleNormal="100" zoomScaleSheetLayoutView="75" workbookViewId="0">
      <selection activeCell="F148" sqref="F148"/>
    </sheetView>
  </sheetViews>
  <sheetFormatPr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3" customWidth="1"/>
    <col min="5" max="5" width="15.140625" style="22" customWidth="1"/>
    <col min="6" max="6" width="14.85546875" style="1" customWidth="1"/>
    <col min="7" max="7" width="9.7109375" style="2" customWidth="1"/>
    <col min="8" max="8" width="8.140625" style="2" customWidth="1"/>
    <col min="9" max="9" width="9.140625" style="2"/>
    <col min="10" max="10" width="8.7109375" style="2" customWidth="1"/>
    <col min="11" max="11" width="9.28515625" style="2" customWidth="1"/>
    <col min="12" max="16384" width="9.140625" style="2"/>
  </cols>
  <sheetData>
    <row r="1" spans="1:9" ht="14.25" x14ac:dyDescent="0.2">
      <c r="A1" s="42" t="s">
        <v>256</v>
      </c>
      <c r="B1" s="42"/>
      <c r="C1" s="42"/>
      <c r="D1" s="42"/>
      <c r="E1" s="42"/>
      <c r="F1" s="42"/>
      <c r="G1" s="33"/>
      <c r="H1" s="33"/>
      <c r="I1" s="3"/>
    </row>
    <row r="2" spans="1:9" ht="15" x14ac:dyDescent="0.2">
      <c r="A2" s="43" t="s">
        <v>255</v>
      </c>
      <c r="B2" s="43"/>
      <c r="C2" s="43"/>
      <c r="D2" s="43"/>
      <c r="E2" s="43"/>
      <c r="F2" s="43"/>
      <c r="G2" s="34"/>
      <c r="H2" s="34"/>
      <c r="I2" s="3"/>
    </row>
    <row r="3" spans="1:9" ht="15" x14ac:dyDescent="0.2">
      <c r="A3" s="44" t="s">
        <v>257</v>
      </c>
      <c r="B3" s="44"/>
      <c r="C3" s="44"/>
      <c r="D3" s="44"/>
      <c r="E3" s="44"/>
      <c r="F3" s="44"/>
      <c r="G3" s="34"/>
      <c r="H3" s="34"/>
      <c r="I3" s="3"/>
    </row>
    <row r="4" spans="1:9" ht="15" customHeight="1" x14ac:dyDescent="0.2">
      <c r="A4" s="43" t="s">
        <v>254</v>
      </c>
      <c r="B4" s="43"/>
      <c r="C4" s="43"/>
      <c r="D4" s="43"/>
      <c r="E4" s="43"/>
      <c r="F4" s="43"/>
      <c r="G4" s="34"/>
      <c r="H4" s="34"/>
      <c r="I4" s="3"/>
    </row>
    <row r="5" spans="1:9" ht="15" x14ac:dyDescent="0.25">
      <c r="A5" s="45" t="s">
        <v>258</v>
      </c>
      <c r="B5" s="45"/>
      <c r="C5" s="45"/>
      <c r="D5" s="45"/>
      <c r="E5" s="45"/>
      <c r="F5" s="45"/>
      <c r="G5" s="35"/>
      <c r="H5" s="35"/>
      <c r="I5" s="3"/>
    </row>
    <row r="6" spans="1:9" ht="15" x14ac:dyDescent="0.25">
      <c r="A6" s="32"/>
      <c r="B6" s="32"/>
      <c r="C6" s="32"/>
      <c r="D6" s="32"/>
      <c r="E6" s="32"/>
      <c r="F6" s="32"/>
      <c r="G6" s="35"/>
      <c r="H6" s="35"/>
      <c r="I6" s="3"/>
    </row>
    <row r="7" spans="1:9" ht="15" x14ac:dyDescent="0.2">
      <c r="A7" s="8"/>
      <c r="C7" s="9" t="s">
        <v>259</v>
      </c>
      <c r="D7" s="10"/>
      <c r="E7" s="21"/>
      <c r="F7" s="11"/>
      <c r="G7" s="3"/>
      <c r="H7" s="3"/>
      <c r="I7" s="3"/>
    </row>
    <row r="8" spans="1:9" ht="14.25" x14ac:dyDescent="0.2">
      <c r="A8" s="8"/>
      <c r="B8" s="12"/>
      <c r="C8" s="7" t="s">
        <v>250</v>
      </c>
      <c r="F8" s="11"/>
      <c r="G8" s="3"/>
      <c r="H8" s="3"/>
      <c r="I8" s="3"/>
    </row>
    <row r="9" spans="1:9" x14ac:dyDescent="0.2">
      <c r="A9" s="8"/>
      <c r="B9" s="14"/>
      <c r="C9" s="15"/>
      <c r="D9" s="10"/>
      <c r="E9" s="21"/>
      <c r="F9" s="11"/>
      <c r="G9" s="3"/>
      <c r="H9" s="3"/>
      <c r="I9" s="3"/>
    </row>
    <row r="10" spans="1:9" x14ac:dyDescent="0.2">
      <c r="A10" s="8"/>
      <c r="B10" s="14"/>
      <c r="C10" s="15"/>
      <c r="D10" s="10"/>
      <c r="E10" s="21"/>
      <c r="F10" s="11"/>
      <c r="G10" s="3"/>
      <c r="H10" s="3"/>
      <c r="I10" s="3"/>
    </row>
    <row r="11" spans="1:9" ht="24.75" customHeight="1" x14ac:dyDescent="0.2">
      <c r="A11" s="16" t="s">
        <v>0</v>
      </c>
      <c r="B11" s="17" t="s">
        <v>1</v>
      </c>
      <c r="C11" s="18" t="s">
        <v>2</v>
      </c>
      <c r="D11" s="19" t="s">
        <v>3</v>
      </c>
      <c r="E11" s="16" t="s">
        <v>5</v>
      </c>
      <c r="F11" s="20" t="s">
        <v>4</v>
      </c>
    </row>
    <row r="12" spans="1:9" x14ac:dyDescent="0.2">
      <c r="A12" s="23">
        <v>1</v>
      </c>
      <c r="B12" s="24">
        <v>2</v>
      </c>
      <c r="C12" s="24">
        <v>3</v>
      </c>
      <c r="D12" s="24">
        <v>4</v>
      </c>
      <c r="E12" s="23">
        <v>5</v>
      </c>
      <c r="F12" s="24">
        <v>6</v>
      </c>
    </row>
    <row r="13" spans="1:9" ht="22.5" customHeight="1" x14ac:dyDescent="0.2">
      <c r="A13" s="39" t="s">
        <v>6</v>
      </c>
      <c r="B13" s="40"/>
      <c r="C13" s="40"/>
      <c r="D13" s="40"/>
      <c r="E13" s="40"/>
      <c r="F13" s="40"/>
    </row>
    <row r="14" spans="1:9" ht="19.149999999999999" customHeight="1" x14ac:dyDescent="0.2">
      <c r="A14" s="41" t="s">
        <v>7</v>
      </c>
      <c r="B14" s="40"/>
      <c r="C14" s="40"/>
      <c r="D14" s="40"/>
      <c r="E14" s="40"/>
      <c r="F14" s="40"/>
    </row>
    <row r="15" spans="1:9" ht="25.5" x14ac:dyDescent="0.2">
      <c r="A15" s="25" t="s">
        <v>8</v>
      </c>
      <c r="B15" s="26" t="s">
        <v>9</v>
      </c>
      <c r="C15" s="27" t="s">
        <v>10</v>
      </c>
      <c r="D15" s="28">
        <v>1.6E-2</v>
      </c>
      <c r="E15" s="29" t="s">
        <v>11</v>
      </c>
      <c r="F15" s="30"/>
    </row>
    <row r="16" spans="1:9" ht="25.5" x14ac:dyDescent="0.2">
      <c r="A16" s="25" t="s">
        <v>12</v>
      </c>
      <c r="B16" s="26" t="s">
        <v>13</v>
      </c>
      <c r="C16" s="27" t="s">
        <v>10</v>
      </c>
      <c r="D16" s="28">
        <v>7.0000000000000001E-3</v>
      </c>
      <c r="E16" s="29" t="s">
        <v>14</v>
      </c>
      <c r="F16" s="30"/>
    </row>
    <row r="17" spans="1:6" ht="25.5" x14ac:dyDescent="0.2">
      <c r="A17" s="25" t="s">
        <v>15</v>
      </c>
      <c r="B17" s="26" t="s">
        <v>16</v>
      </c>
      <c r="C17" s="27" t="s">
        <v>17</v>
      </c>
      <c r="D17" s="28">
        <v>12.8</v>
      </c>
      <c r="E17" s="29" t="s">
        <v>18</v>
      </c>
      <c r="F17" s="30"/>
    </row>
    <row r="18" spans="1:6" ht="25.5" x14ac:dyDescent="0.2">
      <c r="A18" s="25" t="s">
        <v>19</v>
      </c>
      <c r="B18" s="26" t="s">
        <v>20</v>
      </c>
      <c r="C18" s="27" t="s">
        <v>10</v>
      </c>
      <c r="D18" s="28">
        <v>4.2000000000000003E-2</v>
      </c>
      <c r="E18" s="29" t="s">
        <v>21</v>
      </c>
      <c r="F18" s="30"/>
    </row>
    <row r="19" spans="1:6" ht="25.5" x14ac:dyDescent="0.2">
      <c r="A19" s="25" t="s">
        <v>22</v>
      </c>
      <c r="B19" s="26" t="s">
        <v>23</v>
      </c>
      <c r="C19" s="27" t="s">
        <v>10</v>
      </c>
      <c r="D19" s="28">
        <v>0.27200000000000002</v>
      </c>
      <c r="E19" s="29" t="s">
        <v>24</v>
      </c>
      <c r="F19" s="30"/>
    </row>
    <row r="20" spans="1:6" ht="25.5" x14ac:dyDescent="0.2">
      <c r="A20" s="25" t="s">
        <v>25</v>
      </c>
      <c r="B20" s="26" t="s">
        <v>26</v>
      </c>
      <c r="C20" s="27" t="s">
        <v>17</v>
      </c>
      <c r="D20" s="31">
        <v>2.5</v>
      </c>
      <c r="E20" s="29" t="s">
        <v>18</v>
      </c>
      <c r="F20" s="30"/>
    </row>
    <row r="21" spans="1:6" ht="38.25" x14ac:dyDescent="0.2">
      <c r="A21" s="25" t="s">
        <v>27</v>
      </c>
      <c r="B21" s="26" t="s">
        <v>28</v>
      </c>
      <c r="C21" s="27" t="s">
        <v>10</v>
      </c>
      <c r="D21" s="28">
        <v>4.2000000000000003E-2</v>
      </c>
      <c r="E21" s="29" t="s">
        <v>29</v>
      </c>
      <c r="F21" s="30"/>
    </row>
    <row r="22" spans="1:6" ht="19.149999999999999" customHeight="1" x14ac:dyDescent="0.2">
      <c r="A22" s="41" t="s">
        <v>30</v>
      </c>
      <c r="B22" s="40"/>
      <c r="C22" s="40"/>
      <c r="D22" s="40"/>
      <c r="E22" s="40"/>
      <c r="F22" s="40"/>
    </row>
    <row r="23" spans="1:6" ht="25.5" x14ac:dyDescent="0.2">
      <c r="A23" s="25" t="s">
        <v>31</v>
      </c>
      <c r="B23" s="26" t="s">
        <v>32</v>
      </c>
      <c r="C23" s="27" t="s">
        <v>10</v>
      </c>
      <c r="D23" s="28">
        <v>7.0000000000000001E-3</v>
      </c>
      <c r="E23" s="29" t="s">
        <v>33</v>
      </c>
      <c r="F23" s="30"/>
    </row>
    <row r="24" spans="1:6" ht="25.5" x14ac:dyDescent="0.2">
      <c r="A24" s="25" t="s">
        <v>34</v>
      </c>
      <c r="B24" s="26" t="s">
        <v>35</v>
      </c>
      <c r="C24" s="27" t="s">
        <v>36</v>
      </c>
      <c r="D24" s="28">
        <v>0.14000000000000001</v>
      </c>
      <c r="E24" s="29" t="s">
        <v>37</v>
      </c>
      <c r="F24" s="30" t="s">
        <v>260</v>
      </c>
    </row>
    <row r="25" spans="1:6" ht="38.25" x14ac:dyDescent="0.2">
      <c r="A25" s="25" t="s">
        <v>38</v>
      </c>
      <c r="B25" s="26" t="s">
        <v>39</v>
      </c>
      <c r="C25" s="27" t="s">
        <v>10</v>
      </c>
      <c r="D25" s="28">
        <v>7.0000000000000001E-3</v>
      </c>
      <c r="E25" s="29" t="s">
        <v>40</v>
      </c>
      <c r="F25" s="30"/>
    </row>
    <row r="26" spans="1:6" ht="51" x14ac:dyDescent="0.2">
      <c r="A26" s="25" t="s">
        <v>41</v>
      </c>
      <c r="B26" s="26" t="s">
        <v>42</v>
      </c>
      <c r="C26" s="27" t="s">
        <v>43</v>
      </c>
      <c r="D26" s="28">
        <v>11.9</v>
      </c>
      <c r="E26" s="29" t="s">
        <v>44</v>
      </c>
      <c r="F26" s="30" t="s">
        <v>260</v>
      </c>
    </row>
    <row r="27" spans="1:6" ht="38.25" x14ac:dyDescent="0.2">
      <c r="A27" s="25" t="s">
        <v>45</v>
      </c>
      <c r="B27" s="26" t="s">
        <v>46</v>
      </c>
      <c r="C27" s="27" t="s">
        <v>10</v>
      </c>
      <c r="D27" s="28">
        <v>7.0000000000000001E-3</v>
      </c>
      <c r="E27" s="29" t="s">
        <v>47</v>
      </c>
      <c r="F27" s="30"/>
    </row>
    <row r="28" spans="1:6" ht="25.5" x14ac:dyDescent="0.2">
      <c r="A28" s="25" t="s">
        <v>48</v>
      </c>
      <c r="B28" s="26" t="s">
        <v>49</v>
      </c>
      <c r="C28" s="27" t="s">
        <v>36</v>
      </c>
      <c r="D28" s="28">
        <v>7.0000000000000007E-2</v>
      </c>
      <c r="E28" s="29" t="s">
        <v>50</v>
      </c>
      <c r="F28" s="30" t="s">
        <v>260</v>
      </c>
    </row>
    <row r="29" spans="1:6" ht="25.5" x14ac:dyDescent="0.2">
      <c r="A29" s="25" t="s">
        <v>51</v>
      </c>
      <c r="B29" s="26" t="s">
        <v>52</v>
      </c>
      <c r="C29" s="27" t="s">
        <v>53</v>
      </c>
      <c r="D29" s="28">
        <v>2.1000000000000001E-4</v>
      </c>
      <c r="E29" s="29" t="s">
        <v>54</v>
      </c>
      <c r="F29" s="30" t="s">
        <v>260</v>
      </c>
    </row>
    <row r="30" spans="1:6" ht="38.25" x14ac:dyDescent="0.2">
      <c r="A30" s="25" t="s">
        <v>51</v>
      </c>
      <c r="B30" s="26" t="s">
        <v>55</v>
      </c>
      <c r="C30" s="27" t="s">
        <v>10</v>
      </c>
      <c r="D30" s="28">
        <v>2.2800000000000001E-2</v>
      </c>
      <c r="E30" s="29" t="s">
        <v>56</v>
      </c>
      <c r="F30" s="30"/>
    </row>
    <row r="31" spans="1:6" ht="25.5" x14ac:dyDescent="0.2">
      <c r="A31" s="25" t="s">
        <v>57</v>
      </c>
      <c r="B31" s="26" t="s">
        <v>58</v>
      </c>
      <c r="C31" s="27" t="s">
        <v>59</v>
      </c>
      <c r="D31" s="28">
        <v>2.1999999999999999E-2</v>
      </c>
      <c r="E31" s="29" t="s">
        <v>60</v>
      </c>
      <c r="F31" s="30"/>
    </row>
    <row r="32" spans="1:6" ht="25.5" x14ac:dyDescent="0.2">
      <c r="A32" s="25" t="s">
        <v>61</v>
      </c>
      <c r="B32" s="26" t="s">
        <v>62</v>
      </c>
      <c r="C32" s="27" t="s">
        <v>10</v>
      </c>
      <c r="D32" s="28">
        <v>0.128</v>
      </c>
      <c r="E32" s="29" t="s">
        <v>33</v>
      </c>
      <c r="F32" s="30"/>
    </row>
    <row r="33" spans="1:6" ht="25.5" x14ac:dyDescent="0.2">
      <c r="A33" s="25" t="s">
        <v>63</v>
      </c>
      <c r="B33" s="26" t="s">
        <v>35</v>
      </c>
      <c r="C33" s="27" t="s">
        <v>36</v>
      </c>
      <c r="D33" s="28">
        <v>2.56</v>
      </c>
      <c r="E33" s="29" t="s">
        <v>37</v>
      </c>
      <c r="F33" s="30" t="s">
        <v>260</v>
      </c>
    </row>
    <row r="34" spans="1:6" ht="51" x14ac:dyDescent="0.2">
      <c r="A34" s="25" t="s">
        <v>64</v>
      </c>
      <c r="B34" s="26" t="s">
        <v>65</v>
      </c>
      <c r="C34" s="27" t="s">
        <v>10</v>
      </c>
      <c r="D34" s="28">
        <v>0.128</v>
      </c>
      <c r="E34" s="29" t="s">
        <v>66</v>
      </c>
      <c r="F34" s="30"/>
    </row>
    <row r="35" spans="1:6" ht="25.5" x14ac:dyDescent="0.2">
      <c r="A35" s="25" t="s">
        <v>67</v>
      </c>
      <c r="B35" s="26" t="s">
        <v>52</v>
      </c>
      <c r="C35" s="27" t="s">
        <v>53</v>
      </c>
      <c r="D35" s="28">
        <v>4.2240000000000003E-3</v>
      </c>
      <c r="E35" s="29" t="s">
        <v>54</v>
      </c>
      <c r="F35" s="30" t="s">
        <v>260</v>
      </c>
    </row>
    <row r="36" spans="1:6" ht="25.5" x14ac:dyDescent="0.2">
      <c r="A36" s="25" t="s">
        <v>68</v>
      </c>
      <c r="B36" s="26" t="s">
        <v>49</v>
      </c>
      <c r="C36" s="27" t="s">
        <v>36</v>
      </c>
      <c r="D36" s="28">
        <v>1.28</v>
      </c>
      <c r="E36" s="29" t="s">
        <v>50</v>
      </c>
      <c r="F36" s="30" t="s">
        <v>260</v>
      </c>
    </row>
    <row r="37" spans="1:6" ht="38.25" x14ac:dyDescent="0.2">
      <c r="A37" s="25" t="s">
        <v>69</v>
      </c>
      <c r="B37" s="26" t="s">
        <v>70</v>
      </c>
      <c r="C37" s="27" t="s">
        <v>71</v>
      </c>
      <c r="D37" s="28">
        <v>0.05</v>
      </c>
      <c r="E37" s="29" t="s">
        <v>72</v>
      </c>
      <c r="F37" s="30"/>
    </row>
    <row r="38" spans="1:6" x14ac:dyDescent="0.2">
      <c r="A38" s="25" t="s">
        <v>73</v>
      </c>
      <c r="B38" s="26" t="s">
        <v>74</v>
      </c>
      <c r="C38" s="27" t="s">
        <v>75</v>
      </c>
      <c r="D38" s="28">
        <v>0.03</v>
      </c>
      <c r="E38" s="29" t="s">
        <v>76</v>
      </c>
      <c r="F38" s="30"/>
    </row>
    <row r="39" spans="1:6" ht="25.5" x14ac:dyDescent="0.2">
      <c r="A39" s="25" t="s">
        <v>77</v>
      </c>
      <c r="B39" s="26" t="s">
        <v>78</v>
      </c>
      <c r="C39" s="27" t="s">
        <v>79</v>
      </c>
      <c r="D39" s="31">
        <v>3</v>
      </c>
      <c r="E39" s="29" t="s">
        <v>80</v>
      </c>
      <c r="F39" s="30" t="s">
        <v>260</v>
      </c>
    </row>
    <row r="40" spans="1:6" ht="38.25" x14ac:dyDescent="0.2">
      <c r="A40" s="25" t="s">
        <v>81</v>
      </c>
      <c r="B40" s="26" t="s">
        <v>82</v>
      </c>
      <c r="C40" s="27" t="s">
        <v>10</v>
      </c>
      <c r="D40" s="28">
        <v>4.2000000000000003E-2</v>
      </c>
      <c r="E40" s="29" t="s">
        <v>29</v>
      </c>
      <c r="F40" s="30"/>
    </row>
    <row r="41" spans="1:6" ht="25.5" x14ac:dyDescent="0.2">
      <c r="A41" s="25" t="s">
        <v>83</v>
      </c>
      <c r="B41" s="26" t="s">
        <v>84</v>
      </c>
      <c r="C41" s="27" t="s">
        <v>10</v>
      </c>
      <c r="D41" s="28">
        <v>4.2000000000000003E-2</v>
      </c>
      <c r="E41" s="29" t="s">
        <v>85</v>
      </c>
      <c r="F41" s="30"/>
    </row>
    <row r="42" spans="1:6" ht="25.5" x14ac:dyDescent="0.2">
      <c r="A42" s="25" t="s">
        <v>86</v>
      </c>
      <c r="B42" s="26" t="s">
        <v>87</v>
      </c>
      <c r="C42" s="27" t="s">
        <v>43</v>
      </c>
      <c r="D42" s="28">
        <v>1.05</v>
      </c>
      <c r="E42" s="29" t="s">
        <v>88</v>
      </c>
      <c r="F42" s="30" t="s">
        <v>260</v>
      </c>
    </row>
    <row r="43" spans="1:6" ht="51" x14ac:dyDescent="0.2">
      <c r="A43" s="25" t="s">
        <v>89</v>
      </c>
      <c r="B43" s="26" t="s">
        <v>90</v>
      </c>
      <c r="C43" s="27" t="s">
        <v>10</v>
      </c>
      <c r="D43" s="28">
        <v>0.03</v>
      </c>
      <c r="E43" s="29" t="s">
        <v>91</v>
      </c>
      <c r="F43" s="30"/>
    </row>
    <row r="44" spans="1:6" x14ac:dyDescent="0.2">
      <c r="A44" s="25" t="s">
        <v>92</v>
      </c>
      <c r="B44" s="26" t="s">
        <v>93</v>
      </c>
      <c r="C44" s="27" t="s">
        <v>10</v>
      </c>
      <c r="D44" s="28">
        <v>0.29699999999999999</v>
      </c>
      <c r="E44" s="29" t="s">
        <v>33</v>
      </c>
      <c r="F44" s="30"/>
    </row>
    <row r="45" spans="1:6" ht="25.5" x14ac:dyDescent="0.2">
      <c r="A45" s="25" t="s">
        <v>94</v>
      </c>
      <c r="B45" s="26" t="s">
        <v>35</v>
      </c>
      <c r="C45" s="27" t="s">
        <v>36</v>
      </c>
      <c r="D45" s="28">
        <v>5.94</v>
      </c>
      <c r="E45" s="29" t="s">
        <v>37</v>
      </c>
      <c r="F45" s="30" t="s">
        <v>260</v>
      </c>
    </row>
    <row r="46" spans="1:6" ht="63.75" x14ac:dyDescent="0.2">
      <c r="A46" s="25" t="s">
        <v>95</v>
      </c>
      <c r="B46" s="26" t="s">
        <v>96</v>
      </c>
      <c r="C46" s="27" t="s">
        <v>10</v>
      </c>
      <c r="D46" s="28">
        <v>0.27200000000000002</v>
      </c>
      <c r="E46" s="29" t="s">
        <v>97</v>
      </c>
      <c r="F46" s="30"/>
    </row>
    <row r="47" spans="1:6" ht="51" x14ac:dyDescent="0.2">
      <c r="A47" s="25" t="s">
        <v>98</v>
      </c>
      <c r="B47" s="26" t="s">
        <v>99</v>
      </c>
      <c r="C47" s="27" t="s">
        <v>10</v>
      </c>
      <c r="D47" s="28">
        <v>2.5000000000000001E-2</v>
      </c>
      <c r="E47" s="29" t="s">
        <v>100</v>
      </c>
      <c r="F47" s="30"/>
    </row>
    <row r="48" spans="1:6" ht="25.5" x14ac:dyDescent="0.2">
      <c r="A48" s="25" t="s">
        <v>101</v>
      </c>
      <c r="B48" s="26" t="s">
        <v>52</v>
      </c>
      <c r="C48" s="27" t="s">
        <v>53</v>
      </c>
      <c r="D48" s="28">
        <v>7.5000000000000002E-4</v>
      </c>
      <c r="E48" s="29" t="s">
        <v>54</v>
      </c>
      <c r="F48" s="30" t="s">
        <v>260</v>
      </c>
    </row>
    <row r="49" spans="1:6" ht="25.5" x14ac:dyDescent="0.2">
      <c r="A49" s="25" t="s">
        <v>102</v>
      </c>
      <c r="B49" s="26" t="s">
        <v>49</v>
      </c>
      <c r="C49" s="27" t="s">
        <v>36</v>
      </c>
      <c r="D49" s="28">
        <v>0.25</v>
      </c>
      <c r="E49" s="29" t="s">
        <v>50</v>
      </c>
      <c r="F49" s="30"/>
    </row>
    <row r="50" spans="1:6" x14ac:dyDescent="0.2">
      <c r="A50" s="25" t="s">
        <v>103</v>
      </c>
      <c r="B50" s="26" t="s">
        <v>104</v>
      </c>
      <c r="C50" s="27" t="s">
        <v>75</v>
      </c>
      <c r="D50" s="28">
        <v>0.03</v>
      </c>
      <c r="E50" s="29" t="s">
        <v>105</v>
      </c>
      <c r="F50" s="30"/>
    </row>
    <row r="51" spans="1:6" ht="25.5" x14ac:dyDescent="0.2">
      <c r="A51" s="25" t="s">
        <v>106</v>
      </c>
      <c r="B51" s="26" t="s">
        <v>107</v>
      </c>
      <c r="C51" s="27" t="s">
        <v>108</v>
      </c>
      <c r="D51" s="31">
        <v>3</v>
      </c>
      <c r="E51" s="29" t="s">
        <v>109</v>
      </c>
      <c r="F51" s="30" t="s">
        <v>260</v>
      </c>
    </row>
    <row r="52" spans="1:6" ht="25.5" x14ac:dyDescent="0.2">
      <c r="A52" s="25" t="s">
        <v>110</v>
      </c>
      <c r="B52" s="26" t="s">
        <v>111</v>
      </c>
      <c r="C52" s="27" t="s">
        <v>59</v>
      </c>
      <c r="D52" s="28">
        <v>0.14000000000000001</v>
      </c>
      <c r="E52" s="29" t="s">
        <v>112</v>
      </c>
      <c r="F52" s="30"/>
    </row>
    <row r="53" spans="1:6" ht="38.25" x14ac:dyDescent="0.2">
      <c r="A53" s="25" t="s">
        <v>113</v>
      </c>
      <c r="B53" s="26" t="s">
        <v>114</v>
      </c>
      <c r="C53" s="27" t="s">
        <v>115</v>
      </c>
      <c r="D53" s="31">
        <f>14</f>
        <v>14</v>
      </c>
      <c r="E53" s="29" t="s">
        <v>116</v>
      </c>
      <c r="F53" s="30" t="s">
        <v>260</v>
      </c>
    </row>
    <row r="54" spans="1:6" ht="25.5" x14ac:dyDescent="0.2">
      <c r="A54" s="25" t="s">
        <v>117</v>
      </c>
      <c r="B54" s="26" t="s">
        <v>118</v>
      </c>
      <c r="C54" s="27" t="s">
        <v>59</v>
      </c>
      <c r="D54" s="28">
        <v>0.08</v>
      </c>
      <c r="E54" s="29" t="s">
        <v>119</v>
      </c>
      <c r="F54" s="30"/>
    </row>
    <row r="55" spans="1:6" ht="38.25" x14ac:dyDescent="0.2">
      <c r="A55" s="25" t="s">
        <v>120</v>
      </c>
      <c r="B55" s="26" t="s">
        <v>121</v>
      </c>
      <c r="C55" s="27" t="s">
        <v>115</v>
      </c>
      <c r="D55" s="31">
        <v>8</v>
      </c>
      <c r="E55" s="29" t="s">
        <v>122</v>
      </c>
      <c r="F55" s="30" t="s">
        <v>260</v>
      </c>
    </row>
    <row r="56" spans="1:6" ht="22.5" customHeight="1" x14ac:dyDescent="0.2">
      <c r="A56" s="39" t="s">
        <v>123</v>
      </c>
      <c r="B56" s="40"/>
      <c r="C56" s="40"/>
      <c r="D56" s="40"/>
      <c r="E56" s="40"/>
      <c r="F56" s="40"/>
    </row>
    <row r="57" spans="1:6" ht="19.149999999999999" customHeight="1" x14ac:dyDescent="0.2">
      <c r="A57" s="41" t="s">
        <v>7</v>
      </c>
      <c r="B57" s="40"/>
      <c r="C57" s="40"/>
      <c r="D57" s="40"/>
      <c r="E57" s="40"/>
      <c r="F57" s="40"/>
    </row>
    <row r="58" spans="1:6" ht="25.5" x14ac:dyDescent="0.2">
      <c r="A58" s="25" t="s">
        <v>124</v>
      </c>
      <c r="B58" s="26" t="s">
        <v>9</v>
      </c>
      <c r="C58" s="27" t="s">
        <v>10</v>
      </c>
      <c r="D58" s="28">
        <v>1.7600000000000001E-2</v>
      </c>
      <c r="E58" s="29" t="s">
        <v>11</v>
      </c>
      <c r="F58" s="30"/>
    </row>
    <row r="59" spans="1:6" ht="25.5" x14ac:dyDescent="0.2">
      <c r="A59" s="25" t="s">
        <v>125</v>
      </c>
      <c r="B59" s="26" t="s">
        <v>13</v>
      </c>
      <c r="C59" s="27" t="s">
        <v>10</v>
      </c>
      <c r="D59" s="28">
        <v>8.0000000000000002E-3</v>
      </c>
      <c r="E59" s="29" t="s">
        <v>14</v>
      </c>
      <c r="F59" s="30"/>
    </row>
    <row r="60" spans="1:6" ht="25.5" x14ac:dyDescent="0.2">
      <c r="A60" s="25" t="s">
        <v>126</v>
      </c>
      <c r="B60" s="26" t="s">
        <v>16</v>
      </c>
      <c r="C60" s="27" t="s">
        <v>17</v>
      </c>
      <c r="D60" s="28">
        <v>33.6</v>
      </c>
      <c r="E60" s="29" t="s">
        <v>18</v>
      </c>
      <c r="F60" s="30"/>
    </row>
    <row r="61" spans="1:6" ht="25.5" x14ac:dyDescent="0.2">
      <c r="A61" s="25" t="s">
        <v>127</v>
      </c>
      <c r="B61" s="26" t="s">
        <v>26</v>
      </c>
      <c r="C61" s="27" t="s">
        <v>17</v>
      </c>
      <c r="D61" s="31">
        <v>13.3</v>
      </c>
      <c r="E61" s="29" t="s">
        <v>18</v>
      </c>
      <c r="F61" s="30"/>
    </row>
    <row r="62" spans="1:6" ht="25.5" x14ac:dyDescent="0.2">
      <c r="A62" s="25" t="s">
        <v>128</v>
      </c>
      <c r="B62" s="26" t="s">
        <v>20</v>
      </c>
      <c r="C62" s="27" t="s">
        <v>10</v>
      </c>
      <c r="D62" s="28">
        <v>0.18</v>
      </c>
      <c r="E62" s="29" t="s">
        <v>21</v>
      </c>
      <c r="F62" s="30"/>
    </row>
    <row r="63" spans="1:6" ht="25.5" x14ac:dyDescent="0.2">
      <c r="A63" s="25" t="s">
        <v>129</v>
      </c>
      <c r="B63" s="26" t="s">
        <v>23</v>
      </c>
      <c r="C63" s="27" t="s">
        <v>10</v>
      </c>
      <c r="D63" s="28">
        <v>0.54100000000000004</v>
      </c>
      <c r="E63" s="29" t="s">
        <v>24</v>
      </c>
      <c r="F63" s="30"/>
    </row>
    <row r="64" spans="1:6" ht="38.25" x14ac:dyDescent="0.2">
      <c r="A64" s="25" t="s">
        <v>130</v>
      </c>
      <c r="B64" s="26" t="s">
        <v>131</v>
      </c>
      <c r="C64" s="27" t="s">
        <v>17</v>
      </c>
      <c r="D64" s="31">
        <f>13</f>
        <v>13</v>
      </c>
      <c r="E64" s="29" t="s">
        <v>18</v>
      </c>
      <c r="F64" s="30"/>
    </row>
    <row r="65" spans="1:6" ht="38.25" x14ac:dyDescent="0.2">
      <c r="A65" s="25" t="s">
        <v>132</v>
      </c>
      <c r="B65" s="26" t="s">
        <v>28</v>
      </c>
      <c r="C65" s="27" t="s">
        <v>10</v>
      </c>
      <c r="D65" s="28">
        <v>0.18</v>
      </c>
      <c r="E65" s="29" t="s">
        <v>29</v>
      </c>
      <c r="F65" s="30"/>
    </row>
    <row r="66" spans="1:6" ht="38.25" x14ac:dyDescent="0.2">
      <c r="A66" s="25" t="s">
        <v>133</v>
      </c>
      <c r="B66" s="26" t="s">
        <v>134</v>
      </c>
      <c r="C66" s="27" t="s">
        <v>59</v>
      </c>
      <c r="D66" s="28">
        <v>1.24E-2</v>
      </c>
      <c r="E66" s="29" t="s">
        <v>135</v>
      </c>
      <c r="F66" s="30"/>
    </row>
    <row r="67" spans="1:6" ht="19.149999999999999" customHeight="1" x14ac:dyDescent="0.2">
      <c r="A67" s="41" t="s">
        <v>30</v>
      </c>
      <c r="B67" s="40"/>
      <c r="C67" s="40"/>
      <c r="D67" s="40"/>
      <c r="E67" s="40"/>
      <c r="F67" s="40"/>
    </row>
    <row r="68" spans="1:6" x14ac:dyDescent="0.2">
      <c r="A68" s="25" t="s">
        <v>136</v>
      </c>
      <c r="B68" s="26" t="s">
        <v>137</v>
      </c>
      <c r="C68" s="27" t="s">
        <v>10</v>
      </c>
      <c r="D68" s="28">
        <v>8.0000000000000002E-3</v>
      </c>
      <c r="E68" s="29" t="s">
        <v>33</v>
      </c>
      <c r="F68" s="30"/>
    </row>
    <row r="69" spans="1:6" ht="25.5" x14ac:dyDescent="0.2">
      <c r="A69" s="25" t="s">
        <v>138</v>
      </c>
      <c r="B69" s="26" t="s">
        <v>35</v>
      </c>
      <c r="C69" s="27" t="s">
        <v>36</v>
      </c>
      <c r="D69" s="28">
        <v>0.16</v>
      </c>
      <c r="E69" s="29" t="s">
        <v>37</v>
      </c>
      <c r="F69" s="30"/>
    </row>
    <row r="70" spans="1:6" ht="38.25" x14ac:dyDescent="0.2">
      <c r="A70" s="25" t="s">
        <v>139</v>
      </c>
      <c r="B70" s="26" t="s">
        <v>39</v>
      </c>
      <c r="C70" s="27" t="s">
        <v>10</v>
      </c>
      <c r="D70" s="28">
        <v>8.0000000000000002E-3</v>
      </c>
      <c r="E70" s="29" t="s">
        <v>40</v>
      </c>
      <c r="F70" s="30"/>
    </row>
    <row r="71" spans="1:6" ht="51" x14ac:dyDescent="0.2">
      <c r="A71" s="25" t="s">
        <v>140</v>
      </c>
      <c r="B71" s="26" t="s">
        <v>42</v>
      </c>
      <c r="C71" s="27" t="s">
        <v>43</v>
      </c>
      <c r="D71" s="28">
        <v>13.6</v>
      </c>
      <c r="E71" s="29" t="s">
        <v>44</v>
      </c>
      <c r="F71" s="30" t="s">
        <v>260</v>
      </c>
    </row>
    <row r="72" spans="1:6" ht="38.25" x14ac:dyDescent="0.2">
      <c r="A72" s="25" t="s">
        <v>141</v>
      </c>
      <c r="B72" s="26" t="s">
        <v>46</v>
      </c>
      <c r="C72" s="27" t="s">
        <v>10</v>
      </c>
      <c r="D72" s="28">
        <v>8.0000000000000002E-3</v>
      </c>
      <c r="E72" s="29" t="s">
        <v>47</v>
      </c>
      <c r="F72" s="30"/>
    </row>
    <row r="73" spans="1:6" ht="25.5" x14ac:dyDescent="0.2">
      <c r="A73" s="25" t="s">
        <v>142</v>
      </c>
      <c r="B73" s="26" t="s">
        <v>49</v>
      </c>
      <c r="C73" s="27" t="s">
        <v>36</v>
      </c>
      <c r="D73" s="28">
        <v>0.08</v>
      </c>
      <c r="E73" s="29" t="s">
        <v>50</v>
      </c>
      <c r="F73" s="30" t="s">
        <v>260</v>
      </c>
    </row>
    <row r="74" spans="1:6" ht="25.5" x14ac:dyDescent="0.2">
      <c r="A74" s="25" t="s">
        <v>143</v>
      </c>
      <c r="B74" s="26" t="s">
        <v>52</v>
      </c>
      <c r="C74" s="27" t="s">
        <v>53</v>
      </c>
      <c r="D74" s="28">
        <v>2.4000000000000001E-4</v>
      </c>
      <c r="E74" s="29" t="s">
        <v>54</v>
      </c>
      <c r="F74" s="30" t="s">
        <v>260</v>
      </c>
    </row>
    <row r="75" spans="1:6" ht="38.25" x14ac:dyDescent="0.2">
      <c r="A75" s="25" t="s">
        <v>141</v>
      </c>
      <c r="B75" s="26" t="s">
        <v>55</v>
      </c>
      <c r="C75" s="27" t="s">
        <v>10</v>
      </c>
      <c r="D75" s="28">
        <v>6.0000000000000001E-3</v>
      </c>
      <c r="E75" s="29" t="s">
        <v>56</v>
      </c>
      <c r="F75" s="30"/>
    </row>
    <row r="76" spans="1:6" ht="25.5" x14ac:dyDescent="0.2">
      <c r="A76" s="25" t="s">
        <v>144</v>
      </c>
      <c r="B76" s="26" t="s">
        <v>58</v>
      </c>
      <c r="C76" s="27" t="s">
        <v>59</v>
      </c>
      <c r="D76" s="28">
        <v>3.1E-2</v>
      </c>
      <c r="E76" s="29" t="s">
        <v>60</v>
      </c>
      <c r="F76" s="30"/>
    </row>
    <row r="77" spans="1:6" ht="25.5" x14ac:dyDescent="0.2">
      <c r="A77" s="25" t="s">
        <v>145</v>
      </c>
      <c r="B77" s="26" t="s">
        <v>62</v>
      </c>
      <c r="C77" s="27" t="s">
        <v>10</v>
      </c>
      <c r="D77" s="28">
        <v>0.33600000000000002</v>
      </c>
      <c r="E77" s="29" t="s">
        <v>33</v>
      </c>
      <c r="F77" s="30"/>
    </row>
    <row r="78" spans="1:6" ht="25.5" x14ac:dyDescent="0.2">
      <c r="A78" s="25" t="s">
        <v>146</v>
      </c>
      <c r="B78" s="26" t="s">
        <v>35</v>
      </c>
      <c r="C78" s="27" t="s">
        <v>36</v>
      </c>
      <c r="D78" s="28">
        <v>6.72</v>
      </c>
      <c r="E78" s="29" t="s">
        <v>37</v>
      </c>
      <c r="F78" s="30" t="s">
        <v>260</v>
      </c>
    </row>
    <row r="79" spans="1:6" ht="51" x14ac:dyDescent="0.2">
      <c r="A79" s="25" t="s">
        <v>147</v>
      </c>
      <c r="B79" s="26" t="s">
        <v>65</v>
      </c>
      <c r="C79" s="27" t="s">
        <v>10</v>
      </c>
      <c r="D79" s="28">
        <v>0.33600000000000002</v>
      </c>
      <c r="E79" s="29" t="s">
        <v>66</v>
      </c>
      <c r="F79" s="30"/>
    </row>
    <row r="80" spans="1:6" ht="25.5" x14ac:dyDescent="0.2">
      <c r="A80" s="25" t="s">
        <v>148</v>
      </c>
      <c r="B80" s="26" t="s">
        <v>52</v>
      </c>
      <c r="C80" s="27" t="s">
        <v>53</v>
      </c>
      <c r="D80" s="28">
        <v>1.1088000000000001E-2</v>
      </c>
      <c r="E80" s="29" t="s">
        <v>54</v>
      </c>
      <c r="F80" s="30" t="s">
        <v>260</v>
      </c>
    </row>
    <row r="81" spans="1:6" ht="25.5" x14ac:dyDescent="0.2">
      <c r="A81" s="25" t="s">
        <v>149</v>
      </c>
      <c r="B81" s="26" t="s">
        <v>49</v>
      </c>
      <c r="C81" s="27" t="s">
        <v>36</v>
      </c>
      <c r="D81" s="28">
        <v>3.36</v>
      </c>
      <c r="E81" s="29" t="s">
        <v>50</v>
      </c>
      <c r="F81" s="30" t="s">
        <v>260</v>
      </c>
    </row>
    <row r="82" spans="1:6" ht="51" x14ac:dyDescent="0.2">
      <c r="A82" s="25" t="s">
        <v>150</v>
      </c>
      <c r="B82" s="26" t="s">
        <v>90</v>
      </c>
      <c r="C82" s="27" t="s">
        <v>10</v>
      </c>
      <c r="D82" s="28">
        <v>6.6000000000000003E-2</v>
      </c>
      <c r="E82" s="29" t="s">
        <v>91</v>
      </c>
      <c r="F82" s="30"/>
    </row>
    <row r="83" spans="1:6" x14ac:dyDescent="0.2">
      <c r="A83" s="25" t="s">
        <v>151</v>
      </c>
      <c r="B83" s="26" t="s">
        <v>93</v>
      </c>
      <c r="C83" s="27" t="s">
        <v>10</v>
      </c>
      <c r="D83" s="28">
        <v>0.66039999999999999</v>
      </c>
      <c r="E83" s="29" t="s">
        <v>33</v>
      </c>
      <c r="F83" s="30"/>
    </row>
    <row r="84" spans="1:6" ht="25.5" x14ac:dyDescent="0.2">
      <c r="A84" s="25" t="s">
        <v>152</v>
      </c>
      <c r="B84" s="26" t="s">
        <v>35</v>
      </c>
      <c r="C84" s="27" t="s">
        <v>36</v>
      </c>
      <c r="D84" s="28">
        <v>13.208</v>
      </c>
      <c r="E84" s="29" t="s">
        <v>37</v>
      </c>
      <c r="F84" s="30" t="s">
        <v>260</v>
      </c>
    </row>
    <row r="85" spans="1:6" ht="51" x14ac:dyDescent="0.2">
      <c r="A85" s="25" t="s">
        <v>153</v>
      </c>
      <c r="B85" s="26" t="s">
        <v>99</v>
      </c>
      <c r="C85" s="27" t="s">
        <v>10</v>
      </c>
      <c r="D85" s="28">
        <v>0.1124</v>
      </c>
      <c r="E85" s="29" t="s">
        <v>100</v>
      </c>
      <c r="F85" s="30"/>
    </row>
    <row r="86" spans="1:6" ht="25.5" x14ac:dyDescent="0.2">
      <c r="A86" s="25" t="s">
        <v>154</v>
      </c>
      <c r="B86" s="26" t="s">
        <v>52</v>
      </c>
      <c r="C86" s="27" t="s">
        <v>53</v>
      </c>
      <c r="D86" s="28">
        <v>3.372E-3</v>
      </c>
      <c r="E86" s="29" t="s">
        <v>54</v>
      </c>
      <c r="F86" s="30" t="s">
        <v>260</v>
      </c>
    </row>
    <row r="87" spans="1:6" ht="25.5" x14ac:dyDescent="0.2">
      <c r="A87" s="25" t="s">
        <v>155</v>
      </c>
      <c r="B87" s="26" t="s">
        <v>49</v>
      </c>
      <c r="C87" s="27" t="s">
        <v>36</v>
      </c>
      <c r="D87" s="28">
        <v>1.1240000000000001</v>
      </c>
      <c r="E87" s="29" t="s">
        <v>50</v>
      </c>
      <c r="F87" s="30" t="s">
        <v>260</v>
      </c>
    </row>
    <row r="88" spans="1:6" ht="38.25" x14ac:dyDescent="0.2">
      <c r="A88" s="25" t="s">
        <v>156</v>
      </c>
      <c r="B88" s="26" t="s">
        <v>70</v>
      </c>
      <c r="C88" s="27" t="s">
        <v>71</v>
      </c>
      <c r="D88" s="28">
        <v>0.1</v>
      </c>
      <c r="E88" s="29" t="s">
        <v>72</v>
      </c>
      <c r="F88" s="30"/>
    </row>
    <row r="89" spans="1:6" x14ac:dyDescent="0.2">
      <c r="A89" s="25" t="s">
        <v>157</v>
      </c>
      <c r="B89" s="26" t="s">
        <v>74</v>
      </c>
      <c r="C89" s="27" t="s">
        <v>75</v>
      </c>
      <c r="D89" s="28">
        <v>0.11</v>
      </c>
      <c r="E89" s="29" t="s">
        <v>76</v>
      </c>
      <c r="F89" s="30"/>
    </row>
    <row r="90" spans="1:6" ht="25.5" x14ac:dyDescent="0.2">
      <c r="A90" s="25" t="s">
        <v>158</v>
      </c>
      <c r="B90" s="26" t="s">
        <v>78</v>
      </c>
      <c r="C90" s="27" t="s">
        <v>79</v>
      </c>
      <c r="D90" s="31">
        <v>11</v>
      </c>
      <c r="E90" s="29" t="s">
        <v>80</v>
      </c>
      <c r="F90" s="30" t="s">
        <v>260</v>
      </c>
    </row>
    <row r="91" spans="1:6" ht="38.25" x14ac:dyDescent="0.2">
      <c r="A91" s="25" t="s">
        <v>159</v>
      </c>
      <c r="B91" s="26" t="s">
        <v>82</v>
      </c>
      <c r="C91" s="27" t="s">
        <v>10</v>
      </c>
      <c r="D91" s="28">
        <v>0.18</v>
      </c>
      <c r="E91" s="29" t="s">
        <v>29</v>
      </c>
      <c r="F91" s="30"/>
    </row>
    <row r="92" spans="1:6" ht="25.5" x14ac:dyDescent="0.2">
      <c r="A92" s="25" t="s">
        <v>160</v>
      </c>
      <c r="B92" s="26" t="s">
        <v>84</v>
      </c>
      <c r="C92" s="27" t="s">
        <v>10</v>
      </c>
      <c r="D92" s="28">
        <v>0.18</v>
      </c>
      <c r="E92" s="29" t="s">
        <v>85</v>
      </c>
      <c r="F92" s="30"/>
    </row>
    <row r="93" spans="1:6" ht="25.5" x14ac:dyDescent="0.2">
      <c r="A93" s="25" t="s">
        <v>161</v>
      </c>
      <c r="B93" s="26" t="s">
        <v>87</v>
      </c>
      <c r="C93" s="27" t="s">
        <v>43</v>
      </c>
      <c r="D93" s="28">
        <v>4.5</v>
      </c>
      <c r="E93" s="29" t="s">
        <v>88</v>
      </c>
      <c r="F93" s="30" t="s">
        <v>260</v>
      </c>
    </row>
    <row r="94" spans="1:6" ht="63.75" x14ac:dyDescent="0.2">
      <c r="A94" s="25" t="s">
        <v>162</v>
      </c>
      <c r="B94" s="26" t="s">
        <v>96</v>
      </c>
      <c r="C94" s="27" t="s">
        <v>10</v>
      </c>
      <c r="D94" s="28">
        <v>0.54800000000000004</v>
      </c>
      <c r="E94" s="29" t="s">
        <v>97</v>
      </c>
      <c r="F94" s="30"/>
    </row>
    <row r="95" spans="1:6" x14ac:dyDescent="0.2">
      <c r="A95" s="25" t="s">
        <v>163</v>
      </c>
      <c r="B95" s="26" t="s">
        <v>104</v>
      </c>
      <c r="C95" s="27" t="s">
        <v>75</v>
      </c>
      <c r="D95" s="28">
        <v>0.11</v>
      </c>
      <c r="E95" s="29" t="s">
        <v>105</v>
      </c>
      <c r="F95" s="30"/>
    </row>
    <row r="96" spans="1:6" ht="25.5" x14ac:dyDescent="0.2">
      <c r="A96" s="25" t="s">
        <v>164</v>
      </c>
      <c r="B96" s="26" t="s">
        <v>107</v>
      </c>
      <c r="C96" s="27" t="s">
        <v>108</v>
      </c>
      <c r="D96" s="31">
        <v>11</v>
      </c>
      <c r="E96" s="29" t="s">
        <v>109</v>
      </c>
      <c r="F96" s="30" t="s">
        <v>260</v>
      </c>
    </row>
    <row r="97" spans="1:6" x14ac:dyDescent="0.2">
      <c r="A97" s="25" t="s">
        <v>165</v>
      </c>
      <c r="B97" s="26" t="s">
        <v>166</v>
      </c>
      <c r="C97" s="27" t="s">
        <v>75</v>
      </c>
      <c r="D97" s="28">
        <v>0.03</v>
      </c>
      <c r="E97" s="29" t="s">
        <v>167</v>
      </c>
      <c r="F97" s="30"/>
    </row>
    <row r="98" spans="1:6" ht="25.5" x14ac:dyDescent="0.2">
      <c r="A98" s="25" t="s">
        <v>168</v>
      </c>
      <c r="B98" s="26" t="s">
        <v>169</v>
      </c>
      <c r="C98" s="27" t="s">
        <v>79</v>
      </c>
      <c r="D98" s="31">
        <v>3</v>
      </c>
      <c r="E98" s="29" t="s">
        <v>170</v>
      </c>
      <c r="F98" s="30" t="s">
        <v>260</v>
      </c>
    </row>
    <row r="99" spans="1:6" ht="51" x14ac:dyDescent="0.2">
      <c r="A99" s="25" t="s">
        <v>171</v>
      </c>
      <c r="B99" s="26" t="s">
        <v>172</v>
      </c>
      <c r="C99" s="27" t="s">
        <v>173</v>
      </c>
      <c r="D99" s="31">
        <v>3</v>
      </c>
      <c r="E99" s="29" t="s">
        <v>174</v>
      </c>
      <c r="F99" s="30" t="s">
        <v>260</v>
      </c>
    </row>
    <row r="100" spans="1:6" x14ac:dyDescent="0.2">
      <c r="A100" s="25" t="s">
        <v>175</v>
      </c>
      <c r="B100" s="26" t="s">
        <v>176</v>
      </c>
      <c r="C100" s="27" t="s">
        <v>75</v>
      </c>
      <c r="D100" s="28">
        <v>0.03</v>
      </c>
      <c r="E100" s="29" t="s">
        <v>177</v>
      </c>
      <c r="F100" s="30"/>
    </row>
    <row r="101" spans="1:6" ht="38.25" x14ac:dyDescent="0.2">
      <c r="A101" s="25" t="s">
        <v>178</v>
      </c>
      <c r="B101" s="26" t="s">
        <v>179</v>
      </c>
      <c r="C101" s="27" t="s">
        <v>173</v>
      </c>
      <c r="D101" s="31">
        <v>3</v>
      </c>
      <c r="E101" s="29" t="s">
        <v>180</v>
      </c>
      <c r="F101" s="30" t="s">
        <v>260</v>
      </c>
    </row>
    <row r="102" spans="1:6" ht="25.5" x14ac:dyDescent="0.2">
      <c r="A102" s="25" t="s">
        <v>181</v>
      </c>
      <c r="B102" s="26" t="s">
        <v>182</v>
      </c>
      <c r="C102" s="27" t="s">
        <v>183</v>
      </c>
      <c r="D102" s="28">
        <v>0.6</v>
      </c>
      <c r="E102" s="29" t="s">
        <v>184</v>
      </c>
      <c r="F102" s="30" t="s">
        <v>260</v>
      </c>
    </row>
    <row r="103" spans="1:6" ht="38.25" x14ac:dyDescent="0.2">
      <c r="A103" s="25" t="s">
        <v>185</v>
      </c>
      <c r="B103" s="26" t="s">
        <v>186</v>
      </c>
      <c r="C103" s="27" t="s">
        <v>59</v>
      </c>
      <c r="D103" s="28">
        <v>1.24E-2</v>
      </c>
      <c r="E103" s="29" t="s">
        <v>187</v>
      </c>
      <c r="F103" s="30" t="s">
        <v>260</v>
      </c>
    </row>
    <row r="104" spans="1:6" ht="25.5" x14ac:dyDescent="0.2">
      <c r="A104" s="25" t="s">
        <v>188</v>
      </c>
      <c r="B104" s="26" t="s">
        <v>189</v>
      </c>
      <c r="C104" s="27" t="s">
        <v>79</v>
      </c>
      <c r="D104" s="31">
        <v>3</v>
      </c>
      <c r="E104" s="29" t="s">
        <v>190</v>
      </c>
      <c r="F104" s="30" t="s">
        <v>260</v>
      </c>
    </row>
    <row r="105" spans="1:6" ht="38.25" x14ac:dyDescent="0.2">
      <c r="A105" s="25" t="s">
        <v>191</v>
      </c>
      <c r="B105" s="26" t="s">
        <v>192</v>
      </c>
      <c r="C105" s="27" t="s">
        <v>79</v>
      </c>
      <c r="D105" s="31">
        <v>1</v>
      </c>
      <c r="E105" s="29" t="s">
        <v>193</v>
      </c>
      <c r="F105" s="30" t="s">
        <v>260</v>
      </c>
    </row>
    <row r="106" spans="1:6" ht="25.5" x14ac:dyDescent="0.2">
      <c r="A106" s="25" t="s">
        <v>194</v>
      </c>
      <c r="B106" s="26" t="s">
        <v>111</v>
      </c>
      <c r="C106" s="27" t="s">
        <v>59</v>
      </c>
      <c r="D106" s="28">
        <v>0.33</v>
      </c>
      <c r="E106" s="29" t="s">
        <v>112</v>
      </c>
      <c r="F106" s="30" t="s">
        <v>260</v>
      </c>
    </row>
    <row r="107" spans="1:6" ht="38.25" x14ac:dyDescent="0.2">
      <c r="A107" s="25" t="s">
        <v>195</v>
      </c>
      <c r="B107" s="26" t="s">
        <v>114</v>
      </c>
      <c r="C107" s="27" t="s">
        <v>115</v>
      </c>
      <c r="D107" s="31">
        <v>33</v>
      </c>
      <c r="E107" s="29" t="s">
        <v>116</v>
      </c>
      <c r="F107" s="30" t="s">
        <v>260</v>
      </c>
    </row>
    <row r="108" spans="1:6" ht="25.5" x14ac:dyDescent="0.2">
      <c r="A108" s="25" t="s">
        <v>196</v>
      </c>
      <c r="B108" s="26" t="s">
        <v>197</v>
      </c>
      <c r="C108" s="27" t="s">
        <v>79</v>
      </c>
      <c r="D108" s="31">
        <v>2</v>
      </c>
      <c r="E108" s="29" t="s">
        <v>198</v>
      </c>
      <c r="F108" s="30" t="s">
        <v>260</v>
      </c>
    </row>
    <row r="109" spans="1:6" ht="25.5" x14ac:dyDescent="0.2">
      <c r="A109" s="25" t="s">
        <v>199</v>
      </c>
      <c r="B109" s="26" t="s">
        <v>118</v>
      </c>
      <c r="C109" s="27" t="s">
        <v>59</v>
      </c>
      <c r="D109" s="28">
        <v>0.44</v>
      </c>
      <c r="E109" s="29" t="s">
        <v>119</v>
      </c>
      <c r="F109" s="30"/>
    </row>
    <row r="110" spans="1:6" ht="38.25" x14ac:dyDescent="0.2">
      <c r="A110" s="25" t="s">
        <v>200</v>
      </c>
      <c r="B110" s="26" t="s">
        <v>121</v>
      </c>
      <c r="C110" s="27" t="s">
        <v>115</v>
      </c>
      <c r="D110" s="31">
        <v>44</v>
      </c>
      <c r="E110" s="29" t="s">
        <v>122</v>
      </c>
      <c r="F110" s="30"/>
    </row>
    <row r="111" spans="1:6" ht="25.5" x14ac:dyDescent="0.2">
      <c r="A111" s="25" t="s">
        <v>201</v>
      </c>
      <c r="B111" s="26" t="s">
        <v>202</v>
      </c>
      <c r="C111" s="27" t="s">
        <v>79</v>
      </c>
      <c r="D111" s="31">
        <v>2</v>
      </c>
      <c r="E111" s="29" t="s">
        <v>203</v>
      </c>
      <c r="F111" s="30" t="s">
        <v>260</v>
      </c>
    </row>
    <row r="112" spans="1:6" ht="22.5" customHeight="1" x14ac:dyDescent="0.2">
      <c r="A112" s="39" t="s">
        <v>204</v>
      </c>
      <c r="B112" s="40"/>
      <c r="C112" s="40"/>
      <c r="D112" s="40"/>
      <c r="E112" s="40"/>
      <c r="F112" s="40"/>
    </row>
    <row r="113" spans="1:6" ht="19.149999999999999" customHeight="1" x14ac:dyDescent="0.2">
      <c r="A113" s="41" t="s">
        <v>7</v>
      </c>
      <c r="B113" s="40"/>
      <c r="C113" s="40"/>
      <c r="D113" s="40"/>
      <c r="E113" s="40"/>
      <c r="F113" s="40"/>
    </row>
    <row r="114" spans="1:6" ht="25.5" x14ac:dyDescent="0.2">
      <c r="A114" s="25" t="s">
        <v>205</v>
      </c>
      <c r="B114" s="26" t="s">
        <v>206</v>
      </c>
      <c r="C114" s="27" t="s">
        <v>207</v>
      </c>
      <c r="D114" s="28">
        <v>4.032</v>
      </c>
      <c r="E114" s="29" t="s">
        <v>208</v>
      </c>
      <c r="F114" s="30"/>
    </row>
    <row r="115" spans="1:6" ht="25.5" x14ac:dyDescent="0.2">
      <c r="A115" s="25" t="s">
        <v>209</v>
      </c>
      <c r="B115" s="26" t="s">
        <v>16</v>
      </c>
      <c r="C115" s="27" t="s">
        <v>17</v>
      </c>
      <c r="D115" s="28">
        <v>54.4</v>
      </c>
      <c r="E115" s="29" t="s">
        <v>18</v>
      </c>
      <c r="F115" s="30"/>
    </row>
    <row r="116" spans="1:6" ht="25.5" x14ac:dyDescent="0.2">
      <c r="A116" s="25" t="s">
        <v>210</v>
      </c>
      <c r="B116" s="26" t="s">
        <v>26</v>
      </c>
      <c r="C116" s="27" t="s">
        <v>17</v>
      </c>
      <c r="D116" s="31">
        <f>60</f>
        <v>60</v>
      </c>
      <c r="E116" s="29" t="s">
        <v>18</v>
      </c>
      <c r="F116" s="30"/>
    </row>
    <row r="117" spans="1:6" ht="25.5" x14ac:dyDescent="0.2">
      <c r="A117" s="25" t="s">
        <v>211</v>
      </c>
      <c r="B117" s="26" t="s">
        <v>9</v>
      </c>
      <c r="C117" s="27" t="s">
        <v>10</v>
      </c>
      <c r="D117" s="28">
        <v>3.5999999999999997E-2</v>
      </c>
      <c r="E117" s="29" t="s">
        <v>11</v>
      </c>
      <c r="F117" s="30"/>
    </row>
    <row r="118" spans="1:6" ht="25.5" x14ac:dyDescent="0.2">
      <c r="A118" s="25" t="s">
        <v>212</v>
      </c>
      <c r="B118" s="26" t="s">
        <v>13</v>
      </c>
      <c r="C118" s="27" t="s">
        <v>10</v>
      </c>
      <c r="D118" s="28">
        <v>1.9E-2</v>
      </c>
      <c r="E118" s="29" t="s">
        <v>14</v>
      </c>
      <c r="F118" s="30"/>
    </row>
    <row r="119" spans="1:6" ht="25.5" x14ac:dyDescent="0.2">
      <c r="A119" s="25" t="s">
        <v>213</v>
      </c>
      <c r="B119" s="26" t="s">
        <v>20</v>
      </c>
      <c r="C119" s="27" t="s">
        <v>10</v>
      </c>
      <c r="D119" s="28">
        <v>0.35499999999999998</v>
      </c>
      <c r="E119" s="29" t="s">
        <v>21</v>
      </c>
      <c r="F119" s="30"/>
    </row>
    <row r="120" spans="1:6" ht="25.5" x14ac:dyDescent="0.2">
      <c r="A120" s="25" t="s">
        <v>214</v>
      </c>
      <c r="B120" s="26" t="s">
        <v>23</v>
      </c>
      <c r="C120" s="27" t="s">
        <v>10</v>
      </c>
      <c r="D120" s="28">
        <v>0.249</v>
      </c>
      <c r="E120" s="29" t="s">
        <v>24</v>
      </c>
      <c r="F120" s="30"/>
    </row>
    <row r="121" spans="1:6" ht="38.25" x14ac:dyDescent="0.2">
      <c r="A121" s="25" t="s">
        <v>211</v>
      </c>
      <c r="B121" s="26" t="s">
        <v>28</v>
      </c>
      <c r="C121" s="27" t="s">
        <v>10</v>
      </c>
      <c r="D121" s="28">
        <v>0.35499999999999998</v>
      </c>
      <c r="E121" s="29" t="s">
        <v>29</v>
      </c>
      <c r="F121" s="30"/>
    </row>
    <row r="122" spans="1:6" ht="19.149999999999999" customHeight="1" x14ac:dyDescent="0.2">
      <c r="A122" s="41" t="s">
        <v>30</v>
      </c>
      <c r="B122" s="40"/>
      <c r="C122" s="40"/>
      <c r="D122" s="40"/>
      <c r="E122" s="40"/>
      <c r="F122" s="40"/>
    </row>
    <row r="123" spans="1:6" ht="25.5" x14ac:dyDescent="0.2">
      <c r="A123" s="25" t="s">
        <v>215</v>
      </c>
      <c r="B123" s="26" t="s">
        <v>62</v>
      </c>
      <c r="C123" s="27" t="s">
        <v>10</v>
      </c>
      <c r="D123" s="28">
        <v>0.54400000000000004</v>
      </c>
      <c r="E123" s="29" t="s">
        <v>33</v>
      </c>
      <c r="F123" s="30"/>
    </row>
    <row r="124" spans="1:6" ht="25.5" x14ac:dyDescent="0.2">
      <c r="A124" s="25" t="s">
        <v>216</v>
      </c>
      <c r="B124" s="26" t="s">
        <v>35</v>
      </c>
      <c r="C124" s="27" t="s">
        <v>36</v>
      </c>
      <c r="D124" s="28">
        <v>10.88</v>
      </c>
      <c r="E124" s="29" t="s">
        <v>37</v>
      </c>
      <c r="F124" s="30" t="s">
        <v>260</v>
      </c>
    </row>
    <row r="125" spans="1:6" ht="25.5" x14ac:dyDescent="0.2">
      <c r="A125" s="25" t="s">
        <v>217</v>
      </c>
      <c r="B125" s="26" t="s">
        <v>58</v>
      </c>
      <c r="C125" s="27" t="s">
        <v>59</v>
      </c>
      <c r="D125" s="28">
        <v>4.7E-2</v>
      </c>
      <c r="E125" s="29" t="s">
        <v>60</v>
      </c>
      <c r="F125" s="30"/>
    </row>
    <row r="126" spans="1:6" ht="51" x14ac:dyDescent="0.2">
      <c r="A126" s="25" t="s">
        <v>218</v>
      </c>
      <c r="B126" s="26" t="s">
        <v>65</v>
      </c>
      <c r="C126" s="27" t="s">
        <v>10</v>
      </c>
      <c r="D126" s="28">
        <v>0.54400000000000004</v>
      </c>
      <c r="E126" s="29" t="s">
        <v>66</v>
      </c>
      <c r="F126" s="30"/>
    </row>
    <row r="127" spans="1:6" ht="25.5" x14ac:dyDescent="0.2">
      <c r="A127" s="25" t="s">
        <v>219</v>
      </c>
      <c r="B127" s="26" t="s">
        <v>52</v>
      </c>
      <c r="C127" s="27" t="s">
        <v>53</v>
      </c>
      <c r="D127" s="28">
        <v>1.7951999999999999E-2</v>
      </c>
      <c r="E127" s="29" t="s">
        <v>54</v>
      </c>
      <c r="F127" s="30" t="s">
        <v>260</v>
      </c>
    </row>
    <row r="128" spans="1:6" ht="25.5" x14ac:dyDescent="0.2">
      <c r="A128" s="25" t="s">
        <v>220</v>
      </c>
      <c r="B128" s="26" t="s">
        <v>49</v>
      </c>
      <c r="C128" s="27" t="s">
        <v>36</v>
      </c>
      <c r="D128" s="28">
        <v>5.44</v>
      </c>
      <c r="E128" s="29" t="s">
        <v>50</v>
      </c>
      <c r="F128" s="30" t="s">
        <v>260</v>
      </c>
    </row>
    <row r="129" spans="1:6" ht="38.25" x14ac:dyDescent="0.2">
      <c r="A129" s="25" t="s">
        <v>218</v>
      </c>
      <c r="B129" s="26" t="s">
        <v>55</v>
      </c>
      <c r="C129" s="27" t="s">
        <v>10</v>
      </c>
      <c r="D129" s="28">
        <v>0.02</v>
      </c>
      <c r="E129" s="29" t="s">
        <v>56</v>
      </c>
      <c r="F129" s="30"/>
    </row>
    <row r="130" spans="1:6" ht="51" x14ac:dyDescent="0.2">
      <c r="A130" s="25" t="s">
        <v>221</v>
      </c>
      <c r="B130" s="26" t="s">
        <v>90</v>
      </c>
      <c r="C130" s="27" t="s">
        <v>10</v>
      </c>
      <c r="D130" s="28">
        <v>8.5999999999999993E-2</v>
      </c>
      <c r="E130" s="29" t="s">
        <v>91</v>
      </c>
      <c r="F130" s="30"/>
    </row>
    <row r="131" spans="1:6" x14ac:dyDescent="0.2">
      <c r="A131" s="25" t="s">
        <v>222</v>
      </c>
      <c r="B131" s="26" t="s">
        <v>93</v>
      </c>
      <c r="C131" s="27" t="s">
        <v>10</v>
      </c>
      <c r="D131" s="28">
        <v>0.85699999999999998</v>
      </c>
      <c r="E131" s="29" t="s">
        <v>33</v>
      </c>
      <c r="F131" s="30"/>
    </row>
    <row r="132" spans="1:6" ht="25.5" x14ac:dyDescent="0.2">
      <c r="A132" s="25" t="s">
        <v>223</v>
      </c>
      <c r="B132" s="26" t="s">
        <v>35</v>
      </c>
      <c r="C132" s="27" t="s">
        <v>36</v>
      </c>
      <c r="D132" s="28">
        <v>5.94</v>
      </c>
      <c r="E132" s="29" t="s">
        <v>37</v>
      </c>
      <c r="F132" s="30" t="s">
        <v>260</v>
      </c>
    </row>
    <row r="133" spans="1:6" ht="51" x14ac:dyDescent="0.2">
      <c r="A133" s="25" t="s">
        <v>224</v>
      </c>
      <c r="B133" s="26" t="s">
        <v>99</v>
      </c>
      <c r="C133" s="27" t="s">
        <v>10</v>
      </c>
      <c r="D133" s="28">
        <v>0.53100000000000003</v>
      </c>
      <c r="E133" s="29" t="s">
        <v>100</v>
      </c>
      <c r="F133" s="30"/>
    </row>
    <row r="134" spans="1:6" ht="25.5" x14ac:dyDescent="0.2">
      <c r="A134" s="25" t="s">
        <v>225</v>
      </c>
      <c r="B134" s="26" t="s">
        <v>52</v>
      </c>
      <c r="C134" s="27" t="s">
        <v>53</v>
      </c>
      <c r="D134" s="28">
        <v>1.593E-2</v>
      </c>
      <c r="E134" s="29" t="s">
        <v>54</v>
      </c>
      <c r="F134" s="30" t="s">
        <v>260</v>
      </c>
    </row>
    <row r="135" spans="1:6" ht="25.5" x14ac:dyDescent="0.2">
      <c r="A135" s="25" t="s">
        <v>226</v>
      </c>
      <c r="B135" s="26" t="s">
        <v>49</v>
      </c>
      <c r="C135" s="27" t="s">
        <v>36</v>
      </c>
      <c r="D135" s="28">
        <v>5.31</v>
      </c>
      <c r="E135" s="29" t="s">
        <v>50</v>
      </c>
      <c r="F135" s="30" t="s">
        <v>260</v>
      </c>
    </row>
    <row r="136" spans="1:6" x14ac:dyDescent="0.2">
      <c r="A136" s="25" t="s">
        <v>227</v>
      </c>
      <c r="B136" s="26" t="s">
        <v>228</v>
      </c>
      <c r="C136" s="27" t="s">
        <v>10</v>
      </c>
      <c r="D136" s="28">
        <v>1.9E-2</v>
      </c>
      <c r="E136" s="29" t="s">
        <v>33</v>
      </c>
      <c r="F136" s="30"/>
    </row>
    <row r="137" spans="1:6" ht="25.5" x14ac:dyDescent="0.2">
      <c r="A137" s="25" t="s">
        <v>229</v>
      </c>
      <c r="B137" s="26" t="s">
        <v>35</v>
      </c>
      <c r="C137" s="27" t="s">
        <v>36</v>
      </c>
      <c r="D137" s="28">
        <v>0.38</v>
      </c>
      <c r="E137" s="29" t="s">
        <v>37</v>
      </c>
      <c r="F137" s="30" t="s">
        <v>260</v>
      </c>
    </row>
    <row r="138" spans="1:6" ht="38.25" x14ac:dyDescent="0.2">
      <c r="A138" s="25" t="s">
        <v>230</v>
      </c>
      <c r="B138" s="26" t="s">
        <v>39</v>
      </c>
      <c r="C138" s="27" t="s">
        <v>10</v>
      </c>
      <c r="D138" s="28">
        <v>1.9E-2</v>
      </c>
      <c r="E138" s="29" t="s">
        <v>40</v>
      </c>
      <c r="F138" s="30"/>
    </row>
    <row r="139" spans="1:6" ht="51" x14ac:dyDescent="0.2">
      <c r="A139" s="25" t="s">
        <v>231</v>
      </c>
      <c r="B139" s="26" t="s">
        <v>42</v>
      </c>
      <c r="C139" s="27" t="s">
        <v>43</v>
      </c>
      <c r="D139" s="28">
        <v>32.299999999999997</v>
      </c>
      <c r="E139" s="29" t="s">
        <v>44</v>
      </c>
      <c r="F139" s="30" t="s">
        <v>260</v>
      </c>
    </row>
    <row r="140" spans="1:6" ht="38.25" x14ac:dyDescent="0.2">
      <c r="A140" s="25" t="s">
        <v>232</v>
      </c>
      <c r="B140" s="26" t="s">
        <v>46</v>
      </c>
      <c r="C140" s="27" t="s">
        <v>10</v>
      </c>
      <c r="D140" s="28">
        <v>1.9E-2</v>
      </c>
      <c r="E140" s="29" t="s">
        <v>47</v>
      </c>
      <c r="F140" s="30"/>
    </row>
    <row r="141" spans="1:6" ht="25.5" x14ac:dyDescent="0.2">
      <c r="A141" s="25" t="s">
        <v>233</v>
      </c>
      <c r="B141" s="26" t="s">
        <v>49</v>
      </c>
      <c r="C141" s="27" t="s">
        <v>36</v>
      </c>
      <c r="D141" s="28">
        <v>0.19</v>
      </c>
      <c r="E141" s="29" t="s">
        <v>50</v>
      </c>
      <c r="F141" s="30" t="s">
        <v>260</v>
      </c>
    </row>
    <row r="142" spans="1:6" ht="25.5" x14ac:dyDescent="0.2">
      <c r="A142" s="25" t="s">
        <v>234</v>
      </c>
      <c r="B142" s="26" t="s">
        <v>52</v>
      </c>
      <c r="C142" s="27" t="s">
        <v>53</v>
      </c>
      <c r="D142" s="28">
        <v>5.6999999999999998E-4</v>
      </c>
      <c r="E142" s="29" t="s">
        <v>54</v>
      </c>
      <c r="F142" s="30" t="s">
        <v>260</v>
      </c>
    </row>
    <row r="143" spans="1:6" ht="38.25" x14ac:dyDescent="0.2">
      <c r="A143" s="25" t="s">
        <v>235</v>
      </c>
      <c r="B143" s="26" t="s">
        <v>70</v>
      </c>
      <c r="C143" s="27" t="s">
        <v>71</v>
      </c>
      <c r="D143" s="28">
        <v>0.1</v>
      </c>
      <c r="E143" s="29" t="s">
        <v>72</v>
      </c>
      <c r="F143" s="30"/>
    </row>
    <row r="144" spans="1:6" x14ac:dyDescent="0.2">
      <c r="A144" s="25" t="s">
        <v>230</v>
      </c>
      <c r="B144" s="26" t="s">
        <v>74</v>
      </c>
      <c r="C144" s="27" t="s">
        <v>75</v>
      </c>
      <c r="D144" s="28">
        <v>0.03</v>
      </c>
      <c r="E144" s="29" t="s">
        <v>76</v>
      </c>
      <c r="F144" s="30"/>
    </row>
    <row r="145" spans="1:6" ht="25.5" x14ac:dyDescent="0.2">
      <c r="A145" s="25" t="s">
        <v>231</v>
      </c>
      <c r="B145" s="26" t="s">
        <v>78</v>
      </c>
      <c r="C145" s="27" t="s">
        <v>79</v>
      </c>
      <c r="D145" s="31">
        <v>3</v>
      </c>
      <c r="E145" s="29" t="s">
        <v>80</v>
      </c>
      <c r="F145" s="30" t="s">
        <v>260</v>
      </c>
    </row>
    <row r="146" spans="1:6" ht="38.25" x14ac:dyDescent="0.2">
      <c r="A146" s="25" t="s">
        <v>230</v>
      </c>
      <c r="B146" s="26" t="s">
        <v>82</v>
      </c>
      <c r="C146" s="27" t="s">
        <v>10</v>
      </c>
      <c r="D146" s="28">
        <v>0.35499999999999998</v>
      </c>
      <c r="E146" s="29" t="s">
        <v>29</v>
      </c>
      <c r="F146" s="30"/>
    </row>
    <row r="147" spans="1:6" ht="25.5" x14ac:dyDescent="0.2">
      <c r="A147" s="25" t="s">
        <v>236</v>
      </c>
      <c r="B147" s="26" t="s">
        <v>84</v>
      </c>
      <c r="C147" s="27" t="s">
        <v>10</v>
      </c>
      <c r="D147" s="28">
        <v>0.35499999999999998</v>
      </c>
      <c r="E147" s="29" t="s">
        <v>85</v>
      </c>
      <c r="F147" s="30"/>
    </row>
    <row r="148" spans="1:6" ht="25.5" x14ac:dyDescent="0.2">
      <c r="A148" s="25" t="s">
        <v>237</v>
      </c>
      <c r="B148" s="26" t="s">
        <v>87</v>
      </c>
      <c r="C148" s="27" t="s">
        <v>43</v>
      </c>
      <c r="D148" s="28">
        <v>8.875</v>
      </c>
      <c r="E148" s="29" t="s">
        <v>88</v>
      </c>
      <c r="F148" s="30" t="s">
        <v>260</v>
      </c>
    </row>
    <row r="149" spans="1:6" ht="63.75" x14ac:dyDescent="0.2">
      <c r="A149" s="25" t="s">
        <v>238</v>
      </c>
      <c r="B149" s="26" t="s">
        <v>96</v>
      </c>
      <c r="C149" s="27" t="s">
        <v>10</v>
      </c>
      <c r="D149" s="28">
        <v>0.32600000000000001</v>
      </c>
      <c r="E149" s="29" t="s">
        <v>97</v>
      </c>
      <c r="F149" s="30"/>
    </row>
    <row r="150" spans="1:6" ht="22.5" customHeight="1" x14ac:dyDescent="0.2">
      <c r="A150" s="39" t="s">
        <v>239</v>
      </c>
      <c r="B150" s="40"/>
      <c r="C150" s="40"/>
      <c r="D150" s="40"/>
      <c r="E150" s="40"/>
      <c r="F150" s="40"/>
    </row>
    <row r="151" spans="1:6" x14ac:dyDescent="0.2">
      <c r="A151" s="25" t="s">
        <v>240</v>
      </c>
      <c r="B151" s="26" t="s">
        <v>241</v>
      </c>
      <c r="C151" s="27" t="s">
        <v>53</v>
      </c>
      <c r="D151" s="31">
        <v>16</v>
      </c>
      <c r="E151" s="29" t="s">
        <v>242</v>
      </c>
      <c r="F151" s="30"/>
    </row>
    <row r="152" spans="1:6" ht="38.25" x14ac:dyDescent="0.2">
      <c r="A152" s="25" t="s">
        <v>243</v>
      </c>
      <c r="B152" s="26" t="s">
        <v>244</v>
      </c>
      <c r="C152" s="27" t="s">
        <v>245</v>
      </c>
      <c r="D152" s="31">
        <v>16</v>
      </c>
      <c r="E152" s="29" t="s">
        <v>246</v>
      </c>
      <c r="F152" s="30"/>
    </row>
    <row r="153" spans="1:6" ht="51" x14ac:dyDescent="0.2">
      <c r="A153" s="25" t="s">
        <v>247</v>
      </c>
      <c r="B153" s="26" t="s">
        <v>248</v>
      </c>
      <c r="C153" s="27" t="s">
        <v>245</v>
      </c>
      <c r="D153" s="31">
        <v>16</v>
      </c>
      <c r="E153" s="29" t="s">
        <v>249</v>
      </c>
      <c r="F153" s="30"/>
    </row>
    <row r="157" spans="1:6" x14ac:dyDescent="0.2">
      <c r="A157" s="38" t="s">
        <v>252</v>
      </c>
      <c r="B157" s="37"/>
      <c r="C157" s="37"/>
      <c r="D157" s="37"/>
      <c r="E157" s="37"/>
      <c r="F157" s="37"/>
    </row>
    <row r="158" spans="1:6" x14ac:dyDescent="0.2">
      <c r="A158" s="36" t="s">
        <v>251</v>
      </c>
      <c r="B158" s="37"/>
      <c r="C158" s="37"/>
      <c r="D158" s="37"/>
      <c r="E158" s="37"/>
      <c r="F158" s="37"/>
    </row>
    <row r="160" spans="1:6" x14ac:dyDescent="0.2">
      <c r="A160" s="38" t="s">
        <v>253</v>
      </c>
      <c r="B160" s="37"/>
      <c r="C160" s="37"/>
      <c r="D160" s="37"/>
      <c r="E160" s="37"/>
      <c r="F160" s="37"/>
    </row>
    <row r="161" spans="1:6" x14ac:dyDescent="0.2">
      <c r="A161" s="36" t="s">
        <v>251</v>
      </c>
      <c r="B161" s="37"/>
      <c r="C161" s="37"/>
      <c r="D161" s="37"/>
      <c r="E161" s="37"/>
      <c r="F161" s="37"/>
    </row>
  </sheetData>
  <mergeCells count="19">
    <mergeCell ref="A67:F67"/>
    <mergeCell ref="A1:F1"/>
    <mergeCell ref="A2:F2"/>
    <mergeCell ref="A3:F3"/>
    <mergeCell ref="A4:F4"/>
    <mergeCell ref="A5:F5"/>
    <mergeCell ref="A13:F13"/>
    <mergeCell ref="A14:F14"/>
    <mergeCell ref="A22:F22"/>
    <mergeCell ref="A56:F56"/>
    <mergeCell ref="A57:F57"/>
    <mergeCell ref="A158:F158"/>
    <mergeCell ref="A160:F160"/>
    <mergeCell ref="A161:F161"/>
    <mergeCell ref="A112:F112"/>
    <mergeCell ref="A113:F113"/>
    <mergeCell ref="A122:F122"/>
    <mergeCell ref="A150:F150"/>
    <mergeCell ref="A157:F157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Назарова</cp:lastModifiedBy>
  <cp:lastPrinted>2003-04-03T11:25:41Z</cp:lastPrinted>
  <dcterms:created xsi:type="dcterms:W3CDTF">2002-02-11T05:58:42Z</dcterms:created>
  <dcterms:modified xsi:type="dcterms:W3CDTF">2021-10-21T02:04:24Z</dcterms:modified>
</cp:coreProperties>
</file>